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9932" windowHeight="8136" activeTab="2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H7" i="3"/>
  <c r="G7"/>
  <c r="F7"/>
  <c r="I7" s="1"/>
  <c r="G6"/>
  <c r="F6"/>
  <c r="G5"/>
  <c r="F5"/>
  <c r="I5" s="1"/>
  <c r="G4"/>
  <c r="F4"/>
  <c r="G3"/>
  <c r="F3"/>
  <c r="I3" s="1"/>
  <c r="G2"/>
  <c r="F2"/>
  <c r="K6" l="1"/>
  <c r="K4"/>
  <c r="H5"/>
  <c r="H3"/>
  <c r="J2"/>
  <c r="J4"/>
  <c r="J6"/>
  <c r="I2"/>
  <c r="K3"/>
  <c r="I4"/>
  <c r="K5"/>
  <c r="I6"/>
  <c r="K7"/>
  <c r="H2"/>
  <c r="J3"/>
  <c r="H4"/>
  <c r="J5"/>
  <c r="H6"/>
  <c r="J7"/>
  <c r="K2"/>
</calcChain>
</file>

<file path=xl/sharedStrings.xml><?xml version="1.0" encoding="utf-8"?>
<sst xmlns="http://schemas.openxmlformats.org/spreadsheetml/2006/main" count="45" uniqueCount="28">
  <si>
    <t>Devoir 1</t>
  </si>
  <si>
    <t>Devoir 2</t>
  </si>
  <si>
    <t>Devoir 3</t>
  </si>
  <si>
    <t>Devoir 4</t>
  </si>
  <si>
    <t>Coefficient</t>
  </si>
  <si>
    <t>Moyenne</t>
  </si>
  <si>
    <t>Mention</t>
  </si>
  <si>
    <t>Admission</t>
  </si>
  <si>
    <t>Etudiant 1</t>
  </si>
  <si>
    <t>Etudiant 2</t>
  </si>
  <si>
    <t>Etudiant 3</t>
  </si>
  <si>
    <t>Etudiant 4</t>
  </si>
  <si>
    <t>Etudiant 5</t>
  </si>
  <si>
    <t>Etudiant 6</t>
  </si>
  <si>
    <t>Classement</t>
  </si>
  <si>
    <t>Les coureurs</t>
  </si>
  <si>
    <t>nombre de victoires</t>
  </si>
  <si>
    <t>Prime</t>
  </si>
  <si>
    <t>coureur1</t>
  </si>
  <si>
    <t>coureur2</t>
  </si>
  <si>
    <t>coureur3</t>
  </si>
  <si>
    <t>coureur4</t>
  </si>
  <si>
    <t>coureur5</t>
  </si>
  <si>
    <t>coureur6</t>
  </si>
  <si>
    <t>coureur7</t>
  </si>
  <si>
    <t>coureur8</t>
  </si>
  <si>
    <t>le nombre d'étudiants ont la mention bien</t>
  </si>
  <si>
    <t>la moyenne d'étudiants ont la mention très bien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</si>
</sst>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"/>
      <family val="1"/>
    </font>
    <font>
      <b/>
      <sz val="14"/>
      <color theme="1"/>
      <name val="Times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sqref="A1:C9"/>
    </sheetView>
  </sheetViews>
  <sheetFormatPr baseColWidth="10" defaultRowHeight="14.4"/>
  <cols>
    <col min="1" max="1" width="13.109375" bestFit="1" customWidth="1"/>
    <col min="2" max="2" width="17.21875" bestFit="1" customWidth="1"/>
    <col min="6" max="6" width="14.44140625" bestFit="1" customWidth="1"/>
    <col min="7" max="7" width="14.44140625" customWidth="1"/>
    <col min="8" max="8" width="12.21875" bestFit="1" customWidth="1"/>
    <col min="9" max="10" width="21" customWidth="1"/>
    <col min="11" max="11" width="13.6640625" bestFit="1" customWidth="1"/>
  </cols>
  <sheetData>
    <row r="1" spans="1:3">
      <c r="A1" s="1" t="s">
        <v>15</v>
      </c>
      <c r="B1" s="1" t="s">
        <v>16</v>
      </c>
      <c r="C1" s="1" t="s">
        <v>17</v>
      </c>
    </row>
    <row r="2" spans="1:3">
      <c r="A2" s="1" t="s">
        <v>18</v>
      </c>
      <c r="B2" s="1">
        <v>3</v>
      </c>
      <c r="C2" s="1"/>
    </row>
    <row r="3" spans="1:3">
      <c r="A3" s="1" t="s">
        <v>19</v>
      </c>
      <c r="B3" s="1">
        <v>1</v>
      </c>
      <c r="C3" s="1"/>
    </row>
    <row r="4" spans="1:3">
      <c r="A4" s="1" t="s">
        <v>20</v>
      </c>
      <c r="B4" s="1">
        <v>2</v>
      </c>
      <c r="C4" s="1"/>
    </row>
    <row r="5" spans="1:3">
      <c r="A5" s="1" t="s">
        <v>21</v>
      </c>
      <c r="B5" s="1">
        <v>1</v>
      </c>
      <c r="C5" s="1"/>
    </row>
    <row r="6" spans="1:3">
      <c r="A6" s="1" t="s">
        <v>22</v>
      </c>
      <c r="B6" s="1">
        <v>5</v>
      </c>
      <c r="C6" s="1"/>
    </row>
    <row r="7" spans="1:3">
      <c r="A7" s="1" t="s">
        <v>23</v>
      </c>
      <c r="B7" s="1">
        <v>0</v>
      </c>
      <c r="C7" s="1"/>
    </row>
    <row r="8" spans="1:3">
      <c r="A8" s="1" t="s">
        <v>24</v>
      </c>
      <c r="B8" s="1">
        <v>2</v>
      </c>
      <c r="C8" s="1"/>
    </row>
    <row r="9" spans="1:3">
      <c r="A9" s="1" t="s">
        <v>25</v>
      </c>
      <c r="B9" s="1">
        <v>2</v>
      </c>
      <c r="C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H10" sqref="H10:I11"/>
    </sheetView>
  </sheetViews>
  <sheetFormatPr baseColWidth="10" defaultRowHeight="14.4"/>
  <cols>
    <col min="8" max="8" width="40.21875" bestFit="1" customWidth="1"/>
    <col min="9" max="9" width="13.6640625" bestFit="1" customWidth="1"/>
  </cols>
  <sheetData>
    <row r="1" spans="1:9" ht="18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7</v>
      </c>
      <c r="H1" s="3" t="s">
        <v>6</v>
      </c>
      <c r="I1" s="4" t="s">
        <v>14</v>
      </c>
    </row>
    <row r="2" spans="1:9" ht="18">
      <c r="A2" s="6" t="s">
        <v>8</v>
      </c>
      <c r="B2" s="6">
        <v>15</v>
      </c>
      <c r="C2" s="6">
        <v>11</v>
      </c>
      <c r="D2" s="6">
        <v>13</v>
      </c>
      <c r="E2" s="6">
        <v>14</v>
      </c>
      <c r="F2" s="6"/>
      <c r="G2" s="6"/>
      <c r="H2" s="6"/>
      <c r="I2" s="6"/>
    </row>
    <row r="3" spans="1:9" ht="18">
      <c r="A3" s="6" t="s">
        <v>9</v>
      </c>
      <c r="B3" s="6">
        <v>16</v>
      </c>
      <c r="C3" s="6">
        <v>15</v>
      </c>
      <c r="D3" s="6">
        <v>18</v>
      </c>
      <c r="E3" s="6">
        <v>10</v>
      </c>
      <c r="F3" s="6"/>
      <c r="G3" s="6"/>
      <c r="H3" s="6"/>
      <c r="I3" s="6"/>
    </row>
    <row r="4" spans="1:9" ht="18">
      <c r="A4" s="6" t="s">
        <v>10</v>
      </c>
      <c r="B4" s="6">
        <v>12</v>
      </c>
      <c r="C4" s="6">
        <v>10</v>
      </c>
      <c r="D4" s="6">
        <v>10</v>
      </c>
      <c r="E4" s="6">
        <v>9</v>
      </c>
      <c r="F4" s="6"/>
      <c r="G4" s="6"/>
      <c r="H4" s="6"/>
      <c r="I4" s="6"/>
    </row>
    <row r="5" spans="1:9" ht="18">
      <c r="A5" s="6" t="s">
        <v>11</v>
      </c>
      <c r="B5" s="6">
        <v>13</v>
      </c>
      <c r="C5" s="6">
        <v>15</v>
      </c>
      <c r="D5" s="6">
        <v>12.5</v>
      </c>
      <c r="E5" s="6">
        <v>12.5</v>
      </c>
      <c r="F5" s="6"/>
      <c r="G5" s="6"/>
      <c r="H5" s="6"/>
      <c r="I5" s="6"/>
    </row>
    <row r="6" spans="1:9" ht="18">
      <c r="A6" s="6" t="s">
        <v>12</v>
      </c>
      <c r="B6" s="6">
        <v>15</v>
      </c>
      <c r="C6" s="6">
        <v>14</v>
      </c>
      <c r="D6" s="6">
        <v>16</v>
      </c>
      <c r="E6" s="6">
        <v>17</v>
      </c>
      <c r="F6" s="6"/>
      <c r="G6" s="6"/>
      <c r="H6" s="6"/>
      <c r="I6" s="6"/>
    </row>
    <row r="7" spans="1:9" ht="18">
      <c r="A7" s="6" t="s">
        <v>13</v>
      </c>
      <c r="B7" s="6">
        <v>16</v>
      </c>
      <c r="C7" s="6">
        <v>17</v>
      </c>
      <c r="D7" s="6">
        <v>18</v>
      </c>
      <c r="E7" s="6">
        <v>17</v>
      </c>
      <c r="F7" s="6"/>
      <c r="G7" s="6"/>
      <c r="H7" s="6"/>
      <c r="I7" s="6"/>
    </row>
    <row r="8" spans="1:9" ht="18">
      <c r="A8" s="3" t="s">
        <v>4</v>
      </c>
      <c r="B8" s="6">
        <v>1</v>
      </c>
      <c r="C8" s="6">
        <v>2</v>
      </c>
      <c r="D8" s="6">
        <v>3</v>
      </c>
      <c r="E8" s="6">
        <v>1</v>
      </c>
      <c r="F8" s="7"/>
      <c r="G8" s="7"/>
      <c r="H8" s="7"/>
      <c r="I8" s="8"/>
    </row>
    <row r="9" spans="1:9" ht="18">
      <c r="A9" s="10"/>
      <c r="B9" s="7"/>
      <c r="C9" s="7"/>
      <c r="D9" s="7"/>
      <c r="E9" s="7"/>
      <c r="F9" s="7"/>
      <c r="G9" s="7"/>
      <c r="H9" s="7"/>
      <c r="I9" s="8"/>
    </row>
    <row r="10" spans="1:9">
      <c r="H10" s="1" t="s">
        <v>26</v>
      </c>
      <c r="I10" s="1"/>
    </row>
    <row r="11" spans="1:9">
      <c r="H11" s="1" t="s">
        <v>27</v>
      </c>
      <c r="I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J10" sqref="J10"/>
    </sheetView>
  </sheetViews>
  <sheetFormatPr baseColWidth="10" defaultRowHeight="14.4"/>
  <cols>
    <col min="9" max="9" width="40.21875" bestFit="1" customWidth="1"/>
  </cols>
  <sheetData>
    <row r="1" spans="1:13" ht="18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5</v>
      </c>
      <c r="G1" s="3"/>
      <c r="H1" s="3" t="s">
        <v>7</v>
      </c>
      <c r="I1" s="3" t="s">
        <v>6</v>
      </c>
      <c r="J1" s="3"/>
      <c r="K1" s="4" t="s">
        <v>14</v>
      </c>
      <c r="L1" s="5"/>
      <c r="M1" s="5"/>
    </row>
    <row r="2" spans="1:13" ht="18">
      <c r="A2" s="6" t="s">
        <v>8</v>
      </c>
      <c r="B2" s="6">
        <v>15</v>
      </c>
      <c r="C2" s="6">
        <v>11</v>
      </c>
      <c r="D2" s="6">
        <v>13</v>
      </c>
      <c r="E2" s="6">
        <v>14</v>
      </c>
      <c r="F2" s="6">
        <f>(B2*B$8+C2*C$8+D2*D$8+E2*E$8)/SUM(B$8:E$8)</f>
        <v>12.857142857142858</v>
      </c>
      <c r="G2" s="6">
        <f>SUMPRODUCT(B2:E2,B$8:E$8)/SUM(B$8:E$8)</f>
        <v>12.857142857142858</v>
      </c>
      <c r="H2" s="6" t="str">
        <f>IF(AND(F2&gt;=13,B2&gt;=12,C2&gt;=12,D2&gt;=12,E2&gt;=12),"admis","non admis")</f>
        <v>non admis</v>
      </c>
      <c r="I2" s="6" t="str">
        <f>IF(F2&gt;16,"très bien",IF(F2&lt;14,"","bien"))</f>
        <v/>
      </c>
      <c r="J2" s="6" t="str">
        <f>IF(F2&gt;16,"très bien",IF(AND(F2&gt;=14,F2&lt;=16),"bien",""))</f>
        <v/>
      </c>
      <c r="K2" s="6">
        <f>RANK(F2,F$2:F$7,0)</f>
        <v>5</v>
      </c>
      <c r="L2" s="5"/>
      <c r="M2" s="5"/>
    </row>
    <row r="3" spans="1:13" ht="18">
      <c r="A3" s="6" t="s">
        <v>9</v>
      </c>
      <c r="B3" s="6">
        <v>16</v>
      </c>
      <c r="C3" s="6">
        <v>15</v>
      </c>
      <c r="D3" s="6">
        <v>18</v>
      </c>
      <c r="E3" s="6">
        <v>10</v>
      </c>
      <c r="F3" s="6">
        <f t="shared" ref="F3:F7" si="0">(B3*B$8+C3*C$8+D3*D$8+E3*E$8)/SUM(B$8:E$8)</f>
        <v>15.714285714285714</v>
      </c>
      <c r="G3" s="6">
        <f t="shared" ref="G3:G7" si="1">SUMPRODUCT(B3:E3,B$8:E$8)/SUM(B$8:E$8)</f>
        <v>15.714285714285714</v>
      </c>
      <c r="H3" s="6" t="str">
        <f t="shared" ref="H3:H7" si="2">IF(AND(F3&gt;=13,B3&gt;=12,C3&gt;=12,D3&gt;=12,E3&gt;=12),"admis","non admis")</f>
        <v>non admis</v>
      </c>
      <c r="I3" s="6" t="str">
        <f t="shared" ref="I3:I7" si="3">IF(F3&gt;16,"très bien",IF(F3&lt;14,"","bien"))</f>
        <v>bien</v>
      </c>
      <c r="J3" s="6" t="str">
        <f t="shared" ref="J3:J7" si="4">IF(F3&gt;16,"très bien",IF(AND(F3&gt;=14,F3&lt;=16),"bien",""))</f>
        <v>bien</v>
      </c>
      <c r="K3" s="6">
        <f t="shared" ref="K3:K7" si="5">RANK(F3,F$2:F$7,0)</f>
        <v>2</v>
      </c>
      <c r="L3" s="5"/>
      <c r="M3" s="5"/>
    </row>
    <row r="4" spans="1:13" ht="18">
      <c r="A4" s="6" t="s">
        <v>10</v>
      </c>
      <c r="B4" s="6">
        <v>12</v>
      </c>
      <c r="C4" s="6">
        <v>10</v>
      </c>
      <c r="D4" s="6">
        <v>10</v>
      </c>
      <c r="E4" s="6">
        <v>9</v>
      </c>
      <c r="F4" s="6">
        <f t="shared" si="0"/>
        <v>10.142857142857142</v>
      </c>
      <c r="G4" s="6">
        <f t="shared" si="1"/>
        <v>10.142857142857142</v>
      </c>
      <c r="H4" s="6" t="str">
        <f t="shared" si="2"/>
        <v>non admis</v>
      </c>
      <c r="I4" s="6" t="str">
        <f t="shared" si="3"/>
        <v/>
      </c>
      <c r="J4" s="6" t="str">
        <f t="shared" si="4"/>
        <v/>
      </c>
      <c r="K4" s="6">
        <f t="shared" si="5"/>
        <v>6</v>
      </c>
      <c r="L4" s="5"/>
      <c r="M4" s="5"/>
    </row>
    <row r="5" spans="1:13" ht="18">
      <c r="A5" s="6" t="s">
        <v>11</v>
      </c>
      <c r="B5" s="6">
        <v>13</v>
      </c>
      <c r="C5" s="6">
        <v>15</v>
      </c>
      <c r="D5" s="6">
        <v>12.5</v>
      </c>
      <c r="E5" s="6">
        <v>12.5</v>
      </c>
      <c r="F5" s="6">
        <f t="shared" si="0"/>
        <v>13.285714285714286</v>
      </c>
      <c r="G5" s="6">
        <f t="shared" si="1"/>
        <v>13.285714285714286</v>
      </c>
      <c r="H5" s="6" t="str">
        <f t="shared" si="2"/>
        <v>admis</v>
      </c>
      <c r="I5" s="6" t="str">
        <f t="shared" si="3"/>
        <v/>
      </c>
      <c r="J5" s="6" t="str">
        <f t="shared" si="4"/>
        <v/>
      </c>
      <c r="K5" s="6">
        <f t="shared" si="5"/>
        <v>4</v>
      </c>
      <c r="L5" s="5"/>
      <c r="M5" s="5"/>
    </row>
    <row r="6" spans="1:13" ht="18">
      <c r="A6" s="6" t="s">
        <v>12</v>
      </c>
      <c r="B6" s="6">
        <v>15</v>
      </c>
      <c r="C6" s="6">
        <v>14</v>
      </c>
      <c r="D6" s="6">
        <v>16</v>
      </c>
      <c r="E6" s="6">
        <v>17</v>
      </c>
      <c r="F6" s="6">
        <f t="shared" si="0"/>
        <v>15.428571428571429</v>
      </c>
      <c r="G6" s="6">
        <f t="shared" si="1"/>
        <v>15.428571428571429</v>
      </c>
      <c r="H6" s="6" t="str">
        <f t="shared" si="2"/>
        <v>admis</v>
      </c>
      <c r="I6" s="6" t="str">
        <f t="shared" si="3"/>
        <v>bien</v>
      </c>
      <c r="J6" s="6" t="str">
        <f t="shared" si="4"/>
        <v>bien</v>
      </c>
      <c r="K6" s="6">
        <f t="shared" si="5"/>
        <v>3</v>
      </c>
      <c r="L6" s="5"/>
      <c r="M6" s="5"/>
    </row>
    <row r="7" spans="1:13" ht="18">
      <c r="A7" s="6" t="s">
        <v>13</v>
      </c>
      <c r="B7" s="6">
        <v>16</v>
      </c>
      <c r="C7" s="6">
        <v>17</v>
      </c>
      <c r="D7" s="6">
        <v>18</v>
      </c>
      <c r="E7" s="6">
        <v>17</v>
      </c>
      <c r="F7" s="6">
        <f t="shared" si="0"/>
        <v>17.285714285714285</v>
      </c>
      <c r="G7" s="6">
        <f t="shared" si="1"/>
        <v>17.285714285714285</v>
      </c>
      <c r="H7" s="6" t="str">
        <f t="shared" si="2"/>
        <v>admis</v>
      </c>
      <c r="I7" s="6" t="str">
        <f t="shared" si="3"/>
        <v>très bien</v>
      </c>
      <c r="J7" s="6" t="str">
        <f t="shared" si="4"/>
        <v>très bien</v>
      </c>
      <c r="K7" s="6">
        <f t="shared" si="5"/>
        <v>1</v>
      </c>
      <c r="L7" s="5"/>
      <c r="M7" s="5"/>
    </row>
    <row r="8" spans="1:13" ht="18">
      <c r="A8" s="3" t="s">
        <v>4</v>
      </c>
      <c r="B8" s="6">
        <v>1</v>
      </c>
      <c r="C8" s="6">
        <v>2</v>
      </c>
      <c r="D8" s="6">
        <v>3</v>
      </c>
      <c r="E8" s="6">
        <v>1</v>
      </c>
      <c r="F8" s="7"/>
      <c r="G8" s="7"/>
      <c r="H8" s="7"/>
      <c r="I8" s="7"/>
      <c r="J8" s="7"/>
      <c r="K8" s="8"/>
      <c r="L8" s="5"/>
      <c r="M8" s="5"/>
    </row>
    <row r="9" spans="1:13" ht="18">
      <c r="A9" s="5"/>
      <c r="B9" s="5"/>
      <c r="C9" s="5"/>
      <c r="D9" s="5"/>
      <c r="E9" s="5"/>
      <c r="F9" s="9"/>
      <c r="G9" s="9"/>
      <c r="H9" s="5"/>
      <c r="I9" s="5"/>
      <c r="J9" s="5"/>
      <c r="K9" s="5"/>
      <c r="L9" s="5"/>
      <c r="M9" s="5"/>
    </row>
    <row r="10" spans="1:13">
      <c r="I10" s="1" t="s">
        <v>26</v>
      </c>
      <c r="J10" s="1"/>
    </row>
    <row r="11" spans="1:13">
      <c r="I11" s="1" t="s">
        <v>27</v>
      </c>
      <c r="J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fou_ch</dc:creator>
  <cp:lastModifiedBy>STAR INFO</cp:lastModifiedBy>
  <dcterms:created xsi:type="dcterms:W3CDTF">2019-01-11T20:50:50Z</dcterms:created>
  <dcterms:modified xsi:type="dcterms:W3CDTF">2021-04-06T23:41:59Z</dcterms:modified>
</cp:coreProperties>
</file>